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47" i="1"/>
  <c r="H41" i="1"/>
  <c r="H28" i="1"/>
  <c r="H18" i="1" l="1"/>
  <c r="H31" i="1"/>
  <c r="H36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<sst xmlns="http://schemas.openxmlformats.org/spreadsheetml/2006/main" count="57" uniqueCount="32">
  <si>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</si>
  <si>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</si>
  <si>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</si>
  <si>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</si>
  <si>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</si>
  <si>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</si>
  <si>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</si>
  <si>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</si>
  <si>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</si>
  <si>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</si>
  <si>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</si>
  <si>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</si>
  <si>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</si>
  <si>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</si>
  <si>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</si>
  <si>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</si>
  <si>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</si>
  <si>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</si>
  <si>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</si>
  <si>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</si>
  <si>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</si>
  <si>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</si>
  <si>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</si>
  <si>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</si>
  <si>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</si>
  <si>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</si>
  <si>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</si>
  <si>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</si>
  <si>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</si>
  <si>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05.09.2022</t>
  </si>
  <si>
    <t>Primljena i neutrošena participacija od 05.09.2022</t>
  </si>
  <si>
    <t xml:space="preserve">Dana 05.09.2022.godine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</si>
</sst>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0" xfId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7" zoomScaleNormal="100" workbookViewId="0">
      <selection activeCell="H15" sqref="H1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29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7"/>
      <c r="L9" s="27"/>
      <c r="M9" s="27"/>
      <c r="N9" s="27"/>
      <c r="O9" s="27"/>
    </row>
    <row r="10" spans="2:15" x14ac:dyDescent="0.25">
      <c r="C10" s="17"/>
      <c r="D10" s="17"/>
      <c r="E10" s="17"/>
      <c r="F10" s="17"/>
      <c r="G10" s="17"/>
      <c r="I10" s="10"/>
      <c r="J10" s="10"/>
      <c r="K10" s="27"/>
      <c r="L10" s="27"/>
      <c r="M10" s="27"/>
      <c r="N10" s="27"/>
      <c r="O10" s="27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44809</v>
      </c>
      <c r="H12" s="14">
        <v>4407514</v>
      </c>
      <c r="I12" s="10"/>
      <c r="J12" s="10"/>
      <c r="K12" s="27"/>
      <c r="L12" s="27"/>
      <c r="M12" s="27"/>
      <c r="N12" s="27"/>
      <c r="O12" s="27"/>
    </row>
    <row r="13" spans="2:15" x14ac:dyDescent="0.25">
      <c r="B13" s="38" t="s">
        <v>8</v>
      </c>
      <c r="C13" s="38"/>
      <c r="D13" s="38"/>
      <c r="E13" s="38"/>
      <c r="F13" s="38"/>
      <c r="G13" s="19">
        <v>44809</v>
      </c>
      <c r="H13" s="2">
        <f>H14+H29-H37-H50</f>
        <v>4402981.3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44809</v>
      </c>
      <c r="H14" s="3">
        <f>SUM(H15:H28)</f>
        <v>4095825.66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1241487.9099999999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</f>
        <v>2518882.25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</f>
        <v>33274.500000000073</v>
      </c>
      <c r="I28" s="10"/>
      <c r="J28" s="10"/>
      <c r="K28" s="7"/>
      <c r="L28" s="7"/>
    </row>
    <row r="29" spans="2:13" x14ac:dyDescent="0.25">
      <c r="B29" s="31" t="s">
        <v>23</v>
      </c>
      <c r="C29" s="32"/>
      <c r="D29" s="32"/>
      <c r="E29" s="32"/>
      <c r="F29" s="33"/>
      <c r="G29" s="20">
        <v>44809</v>
      </c>
      <c r="H29" s="3">
        <f>H30+H31+H32+H33+H35+H36+H34</f>
        <v>344038.00999999983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110000+110000-123880.54+153083.33-138509.66+153083.33-2500-142511.87+153083.33-156337.73+153083.33-130120.22+153083.33-146661.15+4821.05+2500+153083.33-116705.51+153083.33</f>
        <v>341677.67999999982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f>3518-2916.67+1759</f>
        <v>2360.33</v>
      </c>
      <c r="I36" s="10"/>
      <c r="J36" s="10"/>
    </row>
    <row r="37" spans="2:12" x14ac:dyDescent="0.25">
      <c r="B37" s="47" t="s">
        <v>24</v>
      </c>
      <c r="C37" s="48"/>
      <c r="D37" s="48"/>
      <c r="E37" s="48"/>
      <c r="F37" s="49"/>
      <c r="G37" s="23">
        <v>44809</v>
      </c>
      <c r="H37" s="4">
        <f>SUM(H38:H49)</f>
        <v>36882.369999999995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f>11515+1279.48</f>
        <v>12794.48</v>
      </c>
      <c r="I41" s="10"/>
      <c r="J41" s="10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953.89+2424+8284+12426</f>
        <v>24087.89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47" t="s">
        <v>25</v>
      </c>
      <c r="C50" s="48"/>
      <c r="D50" s="48"/>
      <c r="E50" s="48"/>
      <c r="F50" s="49"/>
      <c r="G50" s="23">
        <v>44809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44809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</f>
        <v>4532.6999999992549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H14+H29-H37-H50+H57-H58</f>
        <v>4407513.9999999991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6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2022-09-06T07:05:03Z</dcterms:modified>
  <cp:category/>
  <cp:contentStatus/>
</cp:coreProperties>
</file>